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аланс" sheetId="1" r:id="rId1"/>
    <sheet name="работы" sheetId="2" r:id="rId2"/>
  </sheets>
  <calcPr calcId="145621"/>
</workbook>
</file>

<file path=xl/calcChain.xml><?xml version="1.0" encoding="utf-8"?>
<calcChain xmlns="http://schemas.openxmlformats.org/spreadsheetml/2006/main">
  <c r="D9" i="2" l="1"/>
  <c r="J19" i="1"/>
  <c r="F19" i="1"/>
  <c r="I19" i="1" s="1"/>
  <c r="L37" i="1"/>
  <c r="L38" i="1" s="1"/>
  <c r="I18" i="1"/>
  <c r="L18" i="1" s="1"/>
  <c r="I17" i="1"/>
  <c r="L17" i="1" s="1"/>
  <c r="I16" i="1"/>
  <c r="L16" i="1" s="1"/>
  <c r="L41" i="1" s="1"/>
  <c r="I15" i="1"/>
  <c r="L15" i="1" s="1"/>
  <c r="L19" i="1" l="1"/>
</calcChain>
</file>

<file path=xl/sharedStrings.xml><?xml version="1.0" encoding="utf-8"?>
<sst xmlns="http://schemas.openxmlformats.org/spreadsheetml/2006/main" count="81" uniqueCount="67">
  <si>
    <t>Общество с ограниченной ответственностью</t>
  </si>
  <si>
    <t>«Жилсервис»</t>
  </si>
  <si>
    <t>Остаток средств в МКД от предыдущего отчетного периода</t>
  </si>
  <si>
    <t>(+неизрасходованные;-перерасход)</t>
  </si>
  <si>
    <t>I.Начислено за жилищно-коммунальные услуги в МКД</t>
  </si>
  <si>
    <t>Название услуги</t>
  </si>
  <si>
    <t>Задолженность на 01.11.2015 г.</t>
  </si>
  <si>
    <t>Начислено за период с 01.11.2015 г. по 31.12.2015 г.</t>
  </si>
  <si>
    <t xml:space="preserve">Итого:                         </t>
  </si>
  <si>
    <t>Оплачено населением за период с 01.11.2015 г. по 31.12.2015 г.</t>
  </si>
  <si>
    <t>Задолженность на 01.01.2016 г.</t>
  </si>
  <si>
    <t>руб.</t>
  </si>
  <si>
    <t>гр.4=гр.2+гр.3</t>
  </si>
  <si>
    <t>гр.6=гр.5-гр.4</t>
  </si>
  <si>
    <t>Содержание и ремонт жилья</t>
  </si>
  <si>
    <t xml:space="preserve"> ХВС</t>
  </si>
  <si>
    <t xml:space="preserve"> Вывоз ЖБО</t>
  </si>
  <si>
    <t>Итого:</t>
  </si>
  <si>
    <t>II. Фактические затраты по содержанию и ремонту жилья</t>
  </si>
  <si>
    <t>№ п/п</t>
  </si>
  <si>
    <t>Наименование услуги</t>
  </si>
  <si>
    <t>Примечание</t>
  </si>
  <si>
    <t>Фактические расходы (руб.)</t>
  </si>
  <si>
    <t>Содержание,техническое обслуживание,текущий ремонт внутридомового инженерного оборудования и конструктивных элементов МКД</t>
  </si>
  <si>
    <t>1.</t>
  </si>
  <si>
    <t>Расходы по управлению МКД (тариф)</t>
  </si>
  <si>
    <t>2.</t>
  </si>
  <si>
    <t>ОАО Свердловэнергосбыт Плюс"</t>
  </si>
  <si>
    <t>3.</t>
  </si>
  <si>
    <t>по договору</t>
  </si>
  <si>
    <t>4.</t>
  </si>
  <si>
    <t>Услуги по санитарному содержанию МКД:</t>
  </si>
  <si>
    <t>Вывоз ЖБО (по факту)</t>
  </si>
  <si>
    <t>ИТОГО:</t>
  </si>
  <si>
    <t>Остаток неизрасходованных средств (+) ;перерасход   (-) на 01.01.2015 г. по СРЖ</t>
  </si>
  <si>
    <t>Справочно:</t>
  </si>
  <si>
    <t xml:space="preserve">Задолженность жителей по оплате коммунальных ресурсов на 01.01.2015 г. </t>
  </si>
  <si>
    <t>Работа с должниками</t>
  </si>
  <si>
    <t xml:space="preserve">Наименование </t>
  </si>
  <si>
    <t>Кол-во</t>
  </si>
  <si>
    <t>Сумма в руб.</t>
  </si>
  <si>
    <t>Составлены соглашения о рассрочке платежей кв.</t>
  </si>
  <si>
    <t>Выданы предупреждения кв.</t>
  </si>
  <si>
    <t xml:space="preserve">Предъявлены исковые заявления о взыскании задолженности кв. № </t>
  </si>
  <si>
    <t>Директор ООО "Жилсервис"                                                                       Мартынова С.Н.</t>
  </si>
  <si>
    <t xml:space="preserve"> Вывоз ТБО, утилизация</t>
  </si>
  <si>
    <t>Расчетно-кассовое обслуживание (тариф)</t>
  </si>
  <si>
    <t>Содержание и ремонт внутридомового инженерного оборудования   (фактические затраты)</t>
  </si>
  <si>
    <t>Содержание иного имущества.Круглосуточное аварийно-диспетчерское обслуживание (тариф)</t>
  </si>
  <si>
    <t>Уборка придомовой территории  и мест общего пользования   (фактические затраты, с налогами)</t>
  </si>
  <si>
    <t>Сбор и вывоз ТБО, утилизация ТБО(по факту)</t>
  </si>
  <si>
    <t>Приложение: перечень,выполненных работ по содержанию и текущему ремонту МКД                                                                                                                                                                за период с 01.11.2015 г. по 31.12.2015 г. ( см. лист 2)</t>
  </si>
  <si>
    <t>Отчет о выполнении договора управления за период с 01 ноября 2015 года по 31 декабря 2015 года перед собственниками помешений по ул. К.Маркса -111</t>
  </si>
  <si>
    <t>Площадь - 335,2  кв.м</t>
  </si>
  <si>
    <t>Приложение к отчёту</t>
  </si>
  <si>
    <t>Наименование работ</t>
  </si>
  <si>
    <t>Объём</t>
  </si>
  <si>
    <t>Стоимость, руб.</t>
  </si>
  <si>
    <t>Сантехнические работы</t>
  </si>
  <si>
    <t>Электромонтажные работы</t>
  </si>
  <si>
    <t>вт.ч. Осмотры плановые системы электроснабжения МКД</t>
  </si>
  <si>
    <t>Общестроительные работы</t>
  </si>
  <si>
    <t>Благоустройство</t>
  </si>
  <si>
    <t>Принято уполномоченным от собственников кв. _________</t>
  </si>
  <si>
    <t>_______________</t>
  </si>
  <si>
    <t>__________________</t>
  </si>
  <si>
    <r>
      <t xml:space="preserve">Выполненные работы по жилому дому </t>
    </r>
    <r>
      <rPr>
        <b/>
        <sz val="12"/>
        <rFont val="Arial"/>
        <family val="2"/>
        <charset val="204"/>
      </rPr>
      <t xml:space="preserve">№ 111 ул.К.Маркса  </t>
    </r>
    <r>
      <rPr>
        <sz val="12"/>
        <rFont val="Arial"/>
        <family val="2"/>
        <charset val="204"/>
      </rPr>
      <t>за период ноябрь 2015 г. - декабрь 2015 г., по техническому обслуживанию и текущему ремонту внутридомового инженерного оборудования и конструктивных элементов здания.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</si>
</sst>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_-* #,##0.00&quot;р.&quot;_-;\-* #,##0.00&quot;р.&quot;_-;_-* &quot;-&quot;??&quot;р.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/>
    <xf numFmtId="0" fontId="0" fillId="3" borderId="0" xfId="0" applyFill="1"/>
    <xf numFmtId="2" fontId="1" fillId="3" borderId="0" xfId="0" applyNumberFormat="1" applyFont="1" applyFill="1"/>
    <xf numFmtId="0" fontId="5" fillId="3" borderId="0" xfId="0" applyFont="1" applyFill="1" applyAlignment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6" fillId="0" borderId="14" xfId="0" applyFont="1" applyBorder="1" applyAlignment="1">
      <alignment horizontal="center" wrapText="1"/>
    </xf>
    <xf numFmtId="164" fontId="6" fillId="0" borderId="14" xfId="0" applyNumberFormat="1" applyFont="1" applyBorder="1" applyAlignment="1"/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13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0" borderId="0" xfId="0" applyFont="1" applyAlignment="1"/>
    <xf numFmtId="0" fontId="0" fillId="0" borderId="0" xfId="0" applyFont="1"/>
    <xf numFmtId="0" fontId="6" fillId="0" borderId="14" xfId="0" applyFont="1" applyBorder="1"/>
    <xf numFmtId="0" fontId="6" fillId="0" borderId="14" xfId="0" applyFont="1" applyFill="1" applyBorder="1"/>
    <xf numFmtId="0" fontId="0" fillId="0" borderId="0" xfId="0" applyAlignment="1">
      <alignment horizontal="right" vertical="top"/>
    </xf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0" fontId="14" fillId="0" borderId="14" xfId="0" applyFont="1" applyBorder="1" applyAlignment="1">
      <alignment horizontal="center" wrapText="1"/>
    </xf>
    <xf numFmtId="2" fontId="13" fillId="0" borderId="14" xfId="0" applyNumberFormat="1" applyFont="1" applyBorder="1"/>
    <xf numFmtId="0" fontId="3" fillId="0" borderId="14" xfId="0" applyFont="1" applyBorder="1" applyAlignment="1">
      <alignment horizontal="center" wrapText="1"/>
    </xf>
    <xf numFmtId="0" fontId="15" fillId="0" borderId="14" xfId="0" applyFont="1" applyFill="1" applyBorder="1" applyAlignment="1">
      <alignment wrapText="1"/>
    </xf>
    <xf numFmtId="165" fontId="14" fillId="0" borderId="14" xfId="0" applyNumberFormat="1" applyFont="1" applyBorder="1"/>
    <xf numFmtId="0" fontId="13" fillId="0" borderId="0" xfId="0" applyFont="1"/>
    <xf numFmtId="0" fontId="13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4" fillId="2" borderId="0" xfId="0" applyNumberFormat="1" applyFon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5"/>
  <sheetViews>
    <sheetView tabSelected="1" zoomScale="90" zoomScaleNormal="90" workbookViewId="0">
      <selection activeCell="P29" sqref="P29"/>
    </sheetView>
  </sheetViews>
  <sheetFormatPr defaultRowHeight="15" x14ac:dyDescent="0.25"/>
  <sheetData>
    <row r="2" spans="1:13" ht="15.75" customHeight="1" x14ac:dyDescent="0.2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.75" customHeight="1" x14ac:dyDescent="0.2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41.25" customHeight="1" x14ac:dyDescent="0.25">
      <c r="A4" s="117" t="s">
        <v>52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5" customHeight="1" x14ac:dyDescent="0.25">
      <c r="A5" s="118" t="s">
        <v>53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x14ac:dyDescent="0.2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19">
        <v>0</v>
      </c>
      <c r="M7" s="119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</row>
    <row r="9" spans="1:13" ht="15.75" x14ac:dyDescent="0.25">
      <c r="A9" s="88" t="s">
        <v>4</v>
      </c>
      <c r="B9" s="88"/>
      <c r="C9" s="88"/>
      <c r="D9" s="88"/>
      <c r="E9" s="88"/>
      <c r="F9" s="88"/>
      <c r="G9" s="88"/>
      <c r="H9" s="88"/>
      <c r="I9" s="4"/>
      <c r="J9" s="4"/>
      <c r="K9" s="4"/>
      <c r="L9" s="4"/>
      <c r="M9" s="4"/>
    </row>
    <row r="10" spans="1:13" x14ac:dyDescent="0.25">
      <c r="A10" s="5"/>
      <c r="B10" s="5"/>
      <c r="C10" s="5"/>
      <c r="D10" s="5"/>
      <c r="E10" s="5"/>
      <c r="F10" s="5"/>
      <c r="G10" s="5"/>
      <c r="H10" s="6"/>
      <c r="I10" s="7"/>
      <c r="J10" s="7"/>
      <c r="K10" s="5"/>
      <c r="L10" s="5"/>
      <c r="M10" s="5"/>
    </row>
    <row r="11" spans="1:13" ht="15" customHeight="1" x14ac:dyDescent="0.25">
      <c r="A11" s="120" t="s">
        <v>5</v>
      </c>
      <c r="B11" s="121"/>
      <c r="C11" s="122"/>
      <c r="D11" s="129" t="s">
        <v>6</v>
      </c>
      <c r="E11" s="130"/>
      <c r="F11" s="129" t="s">
        <v>7</v>
      </c>
      <c r="G11" s="133"/>
      <c r="H11" s="130"/>
      <c r="I11" s="135" t="s">
        <v>8</v>
      </c>
      <c r="J11" s="129" t="s">
        <v>9</v>
      </c>
      <c r="K11" s="130"/>
      <c r="L11" s="129" t="s">
        <v>10</v>
      </c>
      <c r="M11" s="130"/>
    </row>
    <row r="12" spans="1:13" ht="22.5" customHeight="1" x14ac:dyDescent="0.25">
      <c r="A12" s="123"/>
      <c r="B12" s="124"/>
      <c r="C12" s="125"/>
      <c r="D12" s="131"/>
      <c r="E12" s="132"/>
      <c r="F12" s="131"/>
      <c r="G12" s="134"/>
      <c r="H12" s="132"/>
      <c r="I12" s="136"/>
      <c r="J12" s="131"/>
      <c r="K12" s="132"/>
      <c r="L12" s="131"/>
      <c r="M12" s="132"/>
    </row>
    <row r="13" spans="1:13" x14ac:dyDescent="0.25">
      <c r="A13" s="126"/>
      <c r="B13" s="127"/>
      <c r="C13" s="128"/>
      <c r="D13" s="112" t="s">
        <v>11</v>
      </c>
      <c r="E13" s="113"/>
      <c r="F13" s="112" t="s">
        <v>11</v>
      </c>
      <c r="G13" s="114"/>
      <c r="H13" s="113"/>
      <c r="I13" s="8" t="s">
        <v>11</v>
      </c>
      <c r="J13" s="112" t="s">
        <v>11</v>
      </c>
      <c r="K13" s="113"/>
      <c r="L13" s="112" t="s">
        <v>11</v>
      </c>
      <c r="M13" s="113"/>
    </row>
    <row r="14" spans="1:13" ht="24.75" x14ac:dyDescent="0.25">
      <c r="A14" s="109">
        <v>1</v>
      </c>
      <c r="B14" s="110"/>
      <c r="C14" s="111"/>
      <c r="D14" s="112">
        <v>2</v>
      </c>
      <c r="E14" s="113"/>
      <c r="F14" s="112">
        <v>3</v>
      </c>
      <c r="G14" s="114"/>
      <c r="H14" s="113"/>
      <c r="I14" s="8" t="s">
        <v>12</v>
      </c>
      <c r="J14" s="112">
        <v>5</v>
      </c>
      <c r="K14" s="113"/>
      <c r="L14" s="112" t="s">
        <v>13</v>
      </c>
      <c r="M14" s="113"/>
    </row>
    <row r="15" spans="1:13" x14ac:dyDescent="0.25">
      <c r="A15" s="43" t="s">
        <v>14</v>
      </c>
      <c r="B15" s="44"/>
      <c r="C15" s="45"/>
      <c r="D15" s="104">
        <v>0</v>
      </c>
      <c r="E15" s="105"/>
      <c r="F15" s="106">
        <v>5938</v>
      </c>
      <c r="G15" s="107"/>
      <c r="H15" s="108"/>
      <c r="I15" s="9">
        <f>D15+F15</f>
        <v>5938</v>
      </c>
      <c r="J15" s="106">
        <v>1015.66</v>
      </c>
      <c r="K15" s="108"/>
      <c r="L15" s="104">
        <f>J15-I15</f>
        <v>-4922.34</v>
      </c>
      <c r="M15" s="105"/>
    </row>
    <row r="16" spans="1:13" x14ac:dyDescent="0.25">
      <c r="A16" s="43" t="s">
        <v>15</v>
      </c>
      <c r="B16" s="44"/>
      <c r="C16" s="45"/>
      <c r="D16" s="104">
        <v>0</v>
      </c>
      <c r="E16" s="105"/>
      <c r="F16" s="106">
        <v>479.82</v>
      </c>
      <c r="G16" s="107"/>
      <c r="H16" s="108"/>
      <c r="I16" s="9">
        <f t="shared" ref="I16:I19" si="0">D16+F16</f>
        <v>479.82</v>
      </c>
      <c r="J16" s="106">
        <v>63.17</v>
      </c>
      <c r="K16" s="108"/>
      <c r="L16" s="104">
        <f t="shared" ref="L16:L19" si="1">J16-I16</f>
        <v>-416.65</v>
      </c>
      <c r="M16" s="105"/>
    </row>
    <row r="17" spans="1:13" x14ac:dyDescent="0.25">
      <c r="A17" s="43" t="s">
        <v>45</v>
      </c>
      <c r="B17" s="44"/>
      <c r="C17" s="45"/>
      <c r="D17" s="104">
        <v>0</v>
      </c>
      <c r="E17" s="105"/>
      <c r="F17" s="106">
        <v>2280</v>
      </c>
      <c r="G17" s="107"/>
      <c r="H17" s="108"/>
      <c r="I17" s="9">
        <f t="shared" si="0"/>
        <v>2280</v>
      </c>
      <c r="J17" s="106">
        <v>300.17</v>
      </c>
      <c r="K17" s="108"/>
      <c r="L17" s="104">
        <f t="shared" si="1"/>
        <v>-1979.83</v>
      </c>
      <c r="M17" s="105"/>
    </row>
    <row r="18" spans="1:13" x14ac:dyDescent="0.25">
      <c r="A18" s="43" t="s">
        <v>16</v>
      </c>
      <c r="B18" s="44"/>
      <c r="C18" s="45"/>
      <c r="D18" s="104">
        <v>0</v>
      </c>
      <c r="E18" s="105"/>
      <c r="F18" s="106">
        <v>0</v>
      </c>
      <c r="G18" s="107"/>
      <c r="H18" s="108"/>
      <c r="I18" s="9">
        <f t="shared" si="0"/>
        <v>0</v>
      </c>
      <c r="J18" s="106">
        <v>0</v>
      </c>
      <c r="K18" s="108"/>
      <c r="L18" s="104">
        <f t="shared" si="1"/>
        <v>0</v>
      </c>
      <c r="M18" s="105"/>
    </row>
    <row r="19" spans="1:13" x14ac:dyDescent="0.25">
      <c r="A19" s="43" t="s">
        <v>17</v>
      </c>
      <c r="B19" s="44"/>
      <c r="C19" s="45"/>
      <c r="D19" s="104">
        <v>0</v>
      </c>
      <c r="E19" s="105"/>
      <c r="F19" s="106">
        <f>SUM(F15:F18)</f>
        <v>8697.82</v>
      </c>
      <c r="G19" s="107"/>
      <c r="H19" s="108"/>
      <c r="I19" s="9">
        <f t="shared" si="0"/>
        <v>8697.82</v>
      </c>
      <c r="J19" s="106">
        <f>SUM(J15:J18)</f>
        <v>1379</v>
      </c>
      <c r="K19" s="108"/>
      <c r="L19" s="104">
        <f t="shared" si="1"/>
        <v>-7318.82</v>
      </c>
      <c r="M19" s="105"/>
    </row>
    <row r="21" spans="1:13" ht="15.75" x14ac:dyDescent="0.25">
      <c r="A21" s="88" t="s">
        <v>18</v>
      </c>
      <c r="B21" s="88"/>
      <c r="C21" s="88"/>
      <c r="D21" s="88"/>
      <c r="E21" s="88"/>
      <c r="F21" s="88"/>
      <c r="G21" s="88"/>
      <c r="H21" s="88"/>
      <c r="I21" s="4"/>
      <c r="J21" s="4"/>
      <c r="K21" s="4"/>
      <c r="L21" s="4"/>
      <c r="M21" s="4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" customHeight="1" x14ac:dyDescent="0.25">
      <c r="A23" s="89" t="s">
        <v>19</v>
      </c>
      <c r="B23" s="91" t="s">
        <v>20</v>
      </c>
      <c r="C23" s="92"/>
      <c r="D23" s="92"/>
      <c r="E23" s="92"/>
      <c r="F23" s="92"/>
      <c r="G23" s="92"/>
      <c r="H23" s="92"/>
      <c r="I23" s="93"/>
      <c r="J23" s="91" t="s">
        <v>21</v>
      </c>
      <c r="K23" s="93"/>
      <c r="L23" s="97" t="s">
        <v>22</v>
      </c>
      <c r="M23" s="98"/>
    </row>
    <row r="24" spans="1:13" x14ac:dyDescent="0.25">
      <c r="A24" s="90"/>
      <c r="B24" s="94"/>
      <c r="C24" s="95"/>
      <c r="D24" s="95"/>
      <c r="E24" s="95"/>
      <c r="F24" s="95"/>
      <c r="G24" s="95"/>
      <c r="H24" s="95"/>
      <c r="I24" s="96"/>
      <c r="J24" s="94"/>
      <c r="K24" s="96"/>
      <c r="L24" s="99"/>
      <c r="M24" s="100"/>
    </row>
    <row r="25" spans="1:13" ht="15" customHeight="1" x14ac:dyDescent="0.25">
      <c r="A25" s="101" t="s">
        <v>23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3"/>
    </row>
    <row r="26" spans="1:13" x14ac:dyDescent="0.25">
      <c r="A26" s="10" t="s">
        <v>24</v>
      </c>
      <c r="B26" s="56" t="s">
        <v>25</v>
      </c>
      <c r="C26" s="57"/>
      <c r="D26" s="57"/>
      <c r="E26" s="57"/>
      <c r="F26" s="57"/>
      <c r="G26" s="57"/>
      <c r="H26" s="57"/>
      <c r="I26" s="58"/>
      <c r="J26" s="59"/>
      <c r="K26" s="60"/>
      <c r="L26" s="79">
        <v>2011.2</v>
      </c>
      <c r="M26" s="80"/>
    </row>
    <row r="27" spans="1:13" ht="27" customHeight="1" x14ac:dyDescent="0.25">
      <c r="A27" s="10" t="s">
        <v>26</v>
      </c>
      <c r="B27" s="83" t="s">
        <v>46</v>
      </c>
      <c r="C27" s="84"/>
      <c r="D27" s="84"/>
      <c r="E27" s="84"/>
      <c r="F27" s="84"/>
      <c r="G27" s="84"/>
      <c r="H27" s="84"/>
      <c r="I27" s="85"/>
      <c r="J27" s="86" t="s">
        <v>27</v>
      </c>
      <c r="K27" s="87"/>
      <c r="L27" s="59">
        <v>670.4</v>
      </c>
      <c r="M27" s="60"/>
    </row>
    <row r="28" spans="1:13" ht="23.25" customHeight="1" x14ac:dyDescent="0.25">
      <c r="A28" s="10" t="s">
        <v>28</v>
      </c>
      <c r="B28" s="71" t="s">
        <v>47</v>
      </c>
      <c r="C28" s="72"/>
      <c r="D28" s="72"/>
      <c r="E28" s="72"/>
      <c r="F28" s="72"/>
      <c r="G28" s="72"/>
      <c r="H28" s="72"/>
      <c r="I28" s="73"/>
      <c r="J28" s="81" t="s">
        <v>29</v>
      </c>
      <c r="K28" s="82"/>
      <c r="L28" s="79">
        <v>100</v>
      </c>
      <c r="M28" s="80"/>
    </row>
    <row r="29" spans="1:13" ht="27" customHeight="1" x14ac:dyDescent="0.25">
      <c r="A29" s="11" t="s">
        <v>30</v>
      </c>
      <c r="B29" s="71" t="s">
        <v>48</v>
      </c>
      <c r="C29" s="72"/>
      <c r="D29" s="72"/>
      <c r="E29" s="72"/>
      <c r="F29" s="72"/>
      <c r="G29" s="72"/>
      <c r="H29" s="72"/>
      <c r="I29" s="73"/>
      <c r="J29" s="81" t="s">
        <v>29</v>
      </c>
      <c r="K29" s="82"/>
      <c r="L29" s="59">
        <v>890.4</v>
      </c>
      <c r="M29" s="60"/>
    </row>
    <row r="30" spans="1:13" x14ac:dyDescent="0.25">
      <c r="A30" s="11"/>
      <c r="B30" s="74"/>
      <c r="C30" s="75"/>
      <c r="D30" s="75"/>
      <c r="E30" s="75"/>
      <c r="F30" s="75"/>
      <c r="G30" s="75"/>
      <c r="H30" s="75"/>
      <c r="I30" s="76"/>
      <c r="J30" s="77"/>
      <c r="K30" s="78"/>
      <c r="L30" s="59"/>
      <c r="M30" s="60"/>
    </row>
    <row r="31" spans="1:13" x14ac:dyDescent="0.25">
      <c r="A31" s="11"/>
      <c r="B31" s="56"/>
      <c r="C31" s="57"/>
      <c r="D31" s="57"/>
      <c r="E31" s="57"/>
      <c r="F31" s="57"/>
      <c r="G31" s="57"/>
      <c r="H31" s="57"/>
      <c r="I31" s="58"/>
      <c r="J31" s="59"/>
      <c r="K31" s="60"/>
      <c r="L31" s="79"/>
      <c r="M31" s="80"/>
    </row>
    <row r="32" spans="1:13" x14ac:dyDescent="0.25">
      <c r="A32" s="68" t="s">
        <v>31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70"/>
    </row>
    <row r="33" spans="1:13" ht="38.25" customHeight="1" x14ac:dyDescent="0.25">
      <c r="A33" s="12">
        <v>5</v>
      </c>
      <c r="B33" s="71" t="s">
        <v>49</v>
      </c>
      <c r="C33" s="72"/>
      <c r="D33" s="72"/>
      <c r="E33" s="72"/>
      <c r="F33" s="72"/>
      <c r="G33" s="72"/>
      <c r="H33" s="72"/>
      <c r="I33" s="73"/>
      <c r="J33" s="59" t="s">
        <v>29</v>
      </c>
      <c r="K33" s="60"/>
      <c r="L33" s="59">
        <v>673.75</v>
      </c>
      <c r="M33" s="60"/>
    </row>
    <row r="34" spans="1:13" x14ac:dyDescent="0.25">
      <c r="A34" s="12">
        <v>6</v>
      </c>
      <c r="B34" s="56" t="s">
        <v>50</v>
      </c>
      <c r="C34" s="57"/>
      <c r="D34" s="57"/>
      <c r="E34" s="57"/>
      <c r="F34" s="57"/>
      <c r="G34" s="57"/>
      <c r="H34" s="57"/>
      <c r="I34" s="58"/>
      <c r="J34" s="59" t="s">
        <v>29</v>
      </c>
      <c r="K34" s="60"/>
      <c r="L34" s="59">
        <v>2280</v>
      </c>
      <c r="M34" s="60"/>
    </row>
    <row r="35" spans="1:13" x14ac:dyDescent="0.25">
      <c r="A35" s="13">
        <v>7</v>
      </c>
      <c r="B35" s="56" t="s">
        <v>32</v>
      </c>
      <c r="C35" s="57"/>
      <c r="D35" s="57"/>
      <c r="E35" s="57"/>
      <c r="F35" s="57"/>
      <c r="G35" s="57"/>
      <c r="H35" s="57"/>
      <c r="I35" s="58"/>
      <c r="J35" s="59" t="s">
        <v>29</v>
      </c>
      <c r="K35" s="60"/>
      <c r="L35" s="59">
        <v>0</v>
      </c>
      <c r="M35" s="60"/>
    </row>
    <row r="36" spans="1:13" x14ac:dyDescent="0.25">
      <c r="A36" s="13"/>
      <c r="B36" s="14"/>
      <c r="C36" s="15"/>
      <c r="D36" s="15"/>
      <c r="E36" s="15"/>
      <c r="F36" s="15"/>
      <c r="G36" s="15"/>
      <c r="H36" s="15"/>
      <c r="I36" s="16"/>
      <c r="J36" s="59"/>
      <c r="K36" s="60"/>
      <c r="L36" s="59"/>
      <c r="M36" s="60"/>
    </row>
    <row r="37" spans="1:13" x14ac:dyDescent="0.25">
      <c r="A37" s="17">
        <v>8</v>
      </c>
      <c r="B37" s="61" t="s">
        <v>33</v>
      </c>
      <c r="C37" s="62"/>
      <c r="D37" s="62"/>
      <c r="E37" s="62"/>
      <c r="F37" s="62"/>
      <c r="G37" s="62"/>
      <c r="H37" s="62"/>
      <c r="I37" s="63"/>
      <c r="J37" s="64"/>
      <c r="K37" s="65"/>
      <c r="L37" s="66">
        <f>L26+L27+L28+L29+L30+L31+L33+L34+L35+L36</f>
        <v>6625.75</v>
      </c>
      <c r="M37" s="67"/>
    </row>
    <row r="38" spans="1:13" x14ac:dyDescent="0.25">
      <c r="A38" s="18">
        <v>9</v>
      </c>
      <c r="B38" s="19" t="s">
        <v>34</v>
      </c>
      <c r="C38" s="19"/>
      <c r="D38" s="19"/>
      <c r="E38" s="19"/>
      <c r="F38" s="19"/>
      <c r="G38" s="19"/>
      <c r="H38" s="19"/>
      <c r="I38" s="19"/>
      <c r="J38" s="20"/>
      <c r="K38" s="20"/>
      <c r="L38" s="51">
        <f>J15+J17+J18-L37+L7</f>
        <v>-5309.92</v>
      </c>
      <c r="M38" s="52"/>
    </row>
    <row r="39" spans="1:13" x14ac:dyDescent="0.25">
      <c r="A39" s="21"/>
      <c r="B39" s="22"/>
      <c r="C39" s="22"/>
      <c r="D39" s="22"/>
      <c r="E39" s="22"/>
      <c r="F39" s="22"/>
      <c r="G39" s="22"/>
      <c r="H39" s="22"/>
      <c r="I39" s="22"/>
      <c r="J39" s="23"/>
      <c r="K39" s="23"/>
      <c r="L39" s="21"/>
      <c r="M39" s="21"/>
    </row>
    <row r="40" spans="1:13" x14ac:dyDescent="0.25">
      <c r="A40" s="24" t="s">
        <v>35</v>
      </c>
      <c r="B40" s="22"/>
      <c r="C40" s="22"/>
      <c r="D40" s="22"/>
      <c r="E40" s="22"/>
      <c r="F40" s="22"/>
      <c r="G40" s="22"/>
      <c r="H40" s="22"/>
      <c r="I40" s="22"/>
      <c r="J40" s="23"/>
      <c r="K40" s="23"/>
      <c r="L40" s="21"/>
      <c r="M40" s="21"/>
    </row>
    <row r="41" spans="1:13" x14ac:dyDescent="0.25">
      <c r="A41" s="53" t="s">
        <v>36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4">
        <f>L16</f>
        <v>-416.65</v>
      </c>
      <c r="M41" s="54"/>
    </row>
    <row r="42" spans="1:13" x14ac:dyDescent="0.25">
      <c r="A42" s="21"/>
      <c r="B42" s="21"/>
      <c r="C42" s="21"/>
      <c r="D42" s="22"/>
      <c r="E42" s="22"/>
      <c r="F42" s="22"/>
      <c r="G42" s="22"/>
      <c r="H42" s="22"/>
      <c r="I42" s="22"/>
      <c r="J42" s="23"/>
      <c r="K42" s="23"/>
      <c r="L42" s="21"/>
      <c r="M42" s="21"/>
    </row>
    <row r="43" spans="1:13" x14ac:dyDescent="0.25">
      <c r="A43" s="25" t="s">
        <v>37</v>
      </c>
      <c r="B43" s="25"/>
      <c r="C43" s="25"/>
      <c r="D43" s="26"/>
      <c r="E43" s="26"/>
      <c r="F43" s="26"/>
      <c r="G43" s="26"/>
      <c r="H43" s="26"/>
      <c r="I43" s="27"/>
      <c r="J43" s="27"/>
      <c r="K43" s="27"/>
      <c r="L43" s="27"/>
      <c r="M43" s="27"/>
    </row>
    <row r="44" spans="1:13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x14ac:dyDescent="0.25">
      <c r="A45" s="29" t="s">
        <v>19</v>
      </c>
      <c r="B45" s="46" t="s">
        <v>38</v>
      </c>
      <c r="C45" s="55"/>
      <c r="D45" s="55"/>
      <c r="E45" s="55"/>
      <c r="F45" s="55"/>
      <c r="G45" s="55"/>
      <c r="H45" s="55"/>
      <c r="I45" s="47"/>
      <c r="J45" s="46" t="s">
        <v>39</v>
      </c>
      <c r="K45" s="47"/>
      <c r="L45" s="46" t="s">
        <v>40</v>
      </c>
      <c r="M45" s="47"/>
    </row>
    <row r="46" spans="1:13" x14ac:dyDescent="0.25">
      <c r="A46" s="29" t="s">
        <v>24</v>
      </c>
      <c r="B46" s="43" t="s">
        <v>41</v>
      </c>
      <c r="C46" s="44"/>
      <c r="D46" s="44"/>
      <c r="E46" s="44"/>
      <c r="F46" s="44"/>
      <c r="G46" s="44"/>
      <c r="H46" s="44"/>
      <c r="I46" s="45"/>
      <c r="J46" s="46"/>
      <c r="K46" s="47"/>
      <c r="L46" s="46">
        <v>0</v>
      </c>
      <c r="M46" s="47"/>
    </row>
    <row r="47" spans="1:13" x14ac:dyDescent="0.25">
      <c r="A47" s="29" t="s">
        <v>26</v>
      </c>
      <c r="B47" s="43" t="s">
        <v>42</v>
      </c>
      <c r="C47" s="44"/>
      <c r="D47" s="44"/>
      <c r="E47" s="44"/>
      <c r="F47" s="44"/>
      <c r="G47" s="44"/>
      <c r="H47" s="44"/>
      <c r="I47" s="45"/>
      <c r="J47" s="46"/>
      <c r="K47" s="47"/>
      <c r="L47" s="49">
        <v>0</v>
      </c>
      <c r="M47" s="50"/>
    </row>
    <row r="48" spans="1:13" x14ac:dyDescent="0.25">
      <c r="A48" s="30" t="s">
        <v>28</v>
      </c>
      <c r="B48" s="43" t="s">
        <v>43</v>
      </c>
      <c r="C48" s="44"/>
      <c r="D48" s="44"/>
      <c r="E48" s="44"/>
      <c r="F48" s="44"/>
      <c r="G48" s="44"/>
      <c r="H48" s="44"/>
      <c r="I48" s="45"/>
      <c r="J48" s="46"/>
      <c r="K48" s="47"/>
      <c r="L48" s="46">
        <v>0</v>
      </c>
      <c r="M48" s="47"/>
    </row>
    <row r="50" spans="1:13" ht="15" customHeight="1" x14ac:dyDescent="0.25">
      <c r="A50" s="48" t="s">
        <v>51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5.75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ht="15.75" x14ac:dyDescent="0.25">
      <c r="A52" s="42" t="s">
        <v>44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5" spans="1:13" ht="15.7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</sheetData>
  <mergeCells count="104">
    <mergeCell ref="A2:M2"/>
    <mergeCell ref="A3:M3"/>
    <mergeCell ref="A4:M4"/>
    <mergeCell ref="A5:M5"/>
    <mergeCell ref="L7:M7"/>
    <mergeCell ref="A9:H9"/>
    <mergeCell ref="A11:C13"/>
    <mergeCell ref="D11:E12"/>
    <mergeCell ref="F11:H12"/>
    <mergeCell ref="I11:I12"/>
    <mergeCell ref="J11:K12"/>
    <mergeCell ref="L11:M12"/>
    <mergeCell ref="D13:E13"/>
    <mergeCell ref="F13:H13"/>
    <mergeCell ref="J13:K13"/>
    <mergeCell ref="L13:M13"/>
    <mergeCell ref="A14:C14"/>
    <mergeCell ref="D14:E14"/>
    <mergeCell ref="F14:H14"/>
    <mergeCell ref="J14:K14"/>
    <mergeCell ref="L14:M14"/>
    <mergeCell ref="A15:C15"/>
    <mergeCell ref="D15:E15"/>
    <mergeCell ref="F15:H15"/>
    <mergeCell ref="J15:K15"/>
    <mergeCell ref="L15:M15"/>
    <mergeCell ref="A16:C16"/>
    <mergeCell ref="D16:E16"/>
    <mergeCell ref="F16:H16"/>
    <mergeCell ref="J16:K16"/>
    <mergeCell ref="L16:M16"/>
    <mergeCell ref="A17:C17"/>
    <mergeCell ref="D17:E17"/>
    <mergeCell ref="F17:H17"/>
    <mergeCell ref="J17:K17"/>
    <mergeCell ref="L17:M17"/>
    <mergeCell ref="A21:H21"/>
    <mergeCell ref="A23:A24"/>
    <mergeCell ref="B23:I24"/>
    <mergeCell ref="J23:K24"/>
    <mergeCell ref="L23:M24"/>
    <mergeCell ref="A25:M25"/>
    <mergeCell ref="A18:C18"/>
    <mergeCell ref="D18:E18"/>
    <mergeCell ref="F18:H18"/>
    <mergeCell ref="J18:K18"/>
    <mergeCell ref="L18:M18"/>
    <mergeCell ref="A19:C19"/>
    <mergeCell ref="D19:E19"/>
    <mergeCell ref="F19:H19"/>
    <mergeCell ref="J19:K19"/>
    <mergeCell ref="L19:M19"/>
    <mergeCell ref="B28:I28"/>
    <mergeCell ref="J28:K28"/>
    <mergeCell ref="L28:M28"/>
    <mergeCell ref="B29:I29"/>
    <mergeCell ref="J29:K29"/>
    <mergeCell ref="L29:M29"/>
    <mergeCell ref="B26:I26"/>
    <mergeCell ref="J26:K26"/>
    <mergeCell ref="L26:M26"/>
    <mergeCell ref="B27:I27"/>
    <mergeCell ref="J27:K27"/>
    <mergeCell ref="L27:M27"/>
    <mergeCell ref="A32:M32"/>
    <mergeCell ref="B33:I33"/>
    <mergeCell ref="J33:K33"/>
    <mergeCell ref="L33:M33"/>
    <mergeCell ref="B34:I34"/>
    <mergeCell ref="J34:K34"/>
    <mergeCell ref="L34:M34"/>
    <mergeCell ref="B30:I30"/>
    <mergeCell ref="J30:K30"/>
    <mergeCell ref="L30:M30"/>
    <mergeCell ref="B31:I31"/>
    <mergeCell ref="J31:K31"/>
    <mergeCell ref="L31:M31"/>
    <mergeCell ref="L38:M38"/>
    <mergeCell ref="A41:K41"/>
    <mergeCell ref="L41:M41"/>
    <mergeCell ref="B45:I45"/>
    <mergeCell ref="J45:K45"/>
    <mergeCell ref="L45:M45"/>
    <mergeCell ref="B35:I35"/>
    <mergeCell ref="J35:K35"/>
    <mergeCell ref="L35:M35"/>
    <mergeCell ref="J36:K36"/>
    <mergeCell ref="L36:M36"/>
    <mergeCell ref="B37:I37"/>
    <mergeCell ref="J37:K37"/>
    <mergeCell ref="L37:M37"/>
    <mergeCell ref="A55:M55"/>
    <mergeCell ref="B48:I48"/>
    <mergeCell ref="J48:K48"/>
    <mergeCell ref="L48:M48"/>
    <mergeCell ref="A50:M50"/>
    <mergeCell ref="A51:M51"/>
    <mergeCell ref="A52:M52"/>
    <mergeCell ref="B46:I46"/>
    <mergeCell ref="J46:K46"/>
    <mergeCell ref="L46:M46"/>
    <mergeCell ref="B47:I47"/>
    <mergeCell ref="J47:K47"/>
    <mergeCell ref="L47:M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3" sqref="D13"/>
    </sheetView>
  </sheetViews>
  <sheetFormatPr defaultRowHeight="15" x14ac:dyDescent="0.25"/>
  <cols>
    <col min="2" max="2" width="27.85546875" customWidth="1"/>
    <col min="4" max="4" width="20.42578125" customWidth="1"/>
  </cols>
  <sheetData>
    <row r="1" spans="1:4" x14ac:dyDescent="0.25">
      <c r="D1" s="31" t="s">
        <v>54</v>
      </c>
    </row>
    <row r="2" spans="1:4" ht="75" customHeight="1" x14ac:dyDescent="0.25">
      <c r="A2" s="137" t="s">
        <v>66</v>
      </c>
      <c r="B2" s="138"/>
      <c r="C2" s="138"/>
      <c r="D2" s="138"/>
    </row>
    <row r="3" spans="1:4" ht="15.75" x14ac:dyDescent="0.25">
      <c r="A3" s="32" t="s">
        <v>19</v>
      </c>
      <c r="B3" s="32" t="s">
        <v>55</v>
      </c>
      <c r="C3" s="32" t="s">
        <v>56</v>
      </c>
      <c r="D3" s="33" t="s">
        <v>57</v>
      </c>
    </row>
    <row r="4" spans="1:4" ht="37.5" customHeight="1" x14ac:dyDescent="0.25">
      <c r="A4" s="32">
        <v>1</v>
      </c>
      <c r="B4" s="34" t="s">
        <v>58</v>
      </c>
      <c r="C4" s="33"/>
      <c r="D4" s="35">
        <v>0</v>
      </c>
    </row>
    <row r="5" spans="1:4" ht="36" customHeight="1" x14ac:dyDescent="0.25">
      <c r="A5" s="32">
        <v>2</v>
      </c>
      <c r="B5" s="34" t="s">
        <v>59</v>
      </c>
      <c r="C5" s="32"/>
      <c r="D5" s="35">
        <v>0</v>
      </c>
    </row>
    <row r="6" spans="1:4" ht="47.25" customHeight="1" x14ac:dyDescent="0.25">
      <c r="A6" s="32"/>
      <c r="B6" s="36" t="s">
        <v>60</v>
      </c>
      <c r="C6" s="32"/>
      <c r="D6" s="35">
        <v>100</v>
      </c>
    </row>
    <row r="7" spans="1:4" ht="39.75" customHeight="1" x14ac:dyDescent="0.25">
      <c r="A7" s="32">
        <v>3</v>
      </c>
      <c r="B7" s="34" t="s">
        <v>61</v>
      </c>
      <c r="C7" s="32"/>
      <c r="D7" s="35">
        <v>0</v>
      </c>
    </row>
    <row r="8" spans="1:4" ht="36" customHeight="1" x14ac:dyDescent="0.25">
      <c r="A8" s="32">
        <v>4</v>
      </c>
      <c r="B8" s="34" t="s">
        <v>62</v>
      </c>
      <c r="C8" s="32"/>
      <c r="D8" s="35">
        <v>0</v>
      </c>
    </row>
    <row r="9" spans="1:4" ht="15.75" x14ac:dyDescent="0.25">
      <c r="A9" s="33"/>
      <c r="B9" s="37" t="s">
        <v>17</v>
      </c>
      <c r="C9" s="32"/>
      <c r="D9" s="38">
        <f>SUM(D4:D8)</f>
        <v>100</v>
      </c>
    </row>
    <row r="10" spans="1:4" ht="14.25" customHeight="1" x14ac:dyDescent="0.25">
      <c r="A10" s="39"/>
      <c r="B10" s="39"/>
      <c r="C10" s="39"/>
    </row>
    <row r="11" spans="1:4" ht="15.75" hidden="1" x14ac:dyDescent="0.25">
      <c r="A11" s="39"/>
      <c r="B11" s="39"/>
      <c r="C11" s="39"/>
    </row>
    <row r="12" spans="1:4" ht="15.75" hidden="1" x14ac:dyDescent="0.25">
      <c r="A12" s="39"/>
      <c r="B12" s="39"/>
      <c r="C12" s="39"/>
    </row>
    <row r="13" spans="1:4" ht="66" customHeight="1" x14ac:dyDescent="0.25">
      <c r="A13" s="39"/>
      <c r="B13" s="40" t="s">
        <v>63</v>
      </c>
      <c r="C13" s="41" t="s">
        <v>64</v>
      </c>
      <c r="D13" t="s">
        <v>65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работы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2016-04-20T06:37:26Z</dcterms:modified>
</cp:coreProperties>
</file>